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darS\Desktop\реализ. 1 кв.2022\"/>
    </mc:Choice>
  </mc:AlternateContent>
  <xr:revisionPtr revIDLastSave="0" documentId="13_ncr:1_{7932389D-A9BB-45DC-A62B-744E79A48A50}" xr6:coauthVersionLast="36" xr6:coauthVersionMax="36" xr10:uidLastSave="{00000000-0000-0000-0000-000000000000}"/>
  <bookViews>
    <workbookView xWindow="0" yWindow="0" windowWidth="23040" windowHeight="9060" xr2:uid="{BA8E8930-3401-435E-A30A-F6A77AF973A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C19" i="1"/>
  <c r="C20" i="1"/>
  <c r="C21" i="1"/>
  <c r="D6" i="1"/>
  <c r="M6" i="1" s="1"/>
  <c r="D7" i="1"/>
  <c r="F7" i="1" s="1"/>
  <c r="D8" i="1"/>
  <c r="G8" i="1" s="1"/>
  <c r="D9" i="1"/>
  <c r="N9" i="1" s="1"/>
  <c r="O9" i="1" s="1"/>
  <c r="D10" i="1"/>
  <c r="I10" i="1" s="1"/>
  <c r="D11" i="1"/>
  <c r="L11" i="1" s="1"/>
  <c r="D5" i="1"/>
  <c r="E5" i="1" s="1"/>
  <c r="M7" i="1" l="1"/>
  <c r="M17" i="1" s="1"/>
  <c r="N11" i="1"/>
  <c r="O11" i="1" s="1"/>
  <c r="M11" i="1"/>
  <c r="M21" i="1" s="1"/>
  <c r="L10" i="1"/>
  <c r="F10" i="1"/>
  <c r="F20" i="1" s="1"/>
  <c r="E10" i="1"/>
  <c r="E20" i="1" s="1"/>
  <c r="G9" i="1"/>
  <c r="G19" i="1" s="1"/>
  <c r="F9" i="1"/>
  <c r="F19" i="1" s="1"/>
  <c r="K9" i="1"/>
  <c r="K19" i="1" s="1"/>
  <c r="M9" i="1"/>
  <c r="M19" i="1" s="1"/>
  <c r="L9" i="1"/>
  <c r="L19" i="1" s="1"/>
  <c r="E9" i="1"/>
  <c r="E19" i="1" s="1"/>
  <c r="K8" i="1"/>
  <c r="K18" i="1" s="1"/>
  <c r="L8" i="1"/>
  <c r="L18" i="1" s="1"/>
  <c r="M8" i="1"/>
  <c r="M18" i="1" s="1"/>
  <c r="K7" i="1"/>
  <c r="K17" i="1" s="1"/>
  <c r="L7" i="1"/>
  <c r="L17" i="1" s="1"/>
  <c r="J7" i="1"/>
  <c r="J17" i="1" s="1"/>
  <c r="I7" i="1"/>
  <c r="I17" i="1" s="1"/>
  <c r="E7" i="1"/>
  <c r="E17" i="1" s="1"/>
  <c r="L6" i="1"/>
  <c r="H21" i="1"/>
  <c r="G11" i="1"/>
  <c r="G21" i="1" s="1"/>
  <c r="H10" i="1"/>
  <c r="H20" i="1" s="1"/>
  <c r="N10" i="1"/>
  <c r="O10" i="1" s="1"/>
  <c r="G10" i="1"/>
  <c r="G20" i="1" s="1"/>
  <c r="M10" i="1"/>
  <c r="M20" i="1" s="1"/>
  <c r="J8" i="1"/>
  <c r="J18" i="1" s="1"/>
  <c r="I8" i="1"/>
  <c r="I18" i="1" s="1"/>
  <c r="F8" i="1"/>
  <c r="F18" i="1" s="1"/>
  <c r="E8" i="1"/>
  <c r="E18" i="1" s="1"/>
  <c r="N8" i="1"/>
  <c r="H7" i="1"/>
  <c r="H17" i="1" s="1"/>
  <c r="N7" i="1"/>
  <c r="N6" i="1"/>
  <c r="O6" i="1" s="1"/>
  <c r="E15" i="1"/>
  <c r="F5" i="1"/>
  <c r="F15" i="1" s="1"/>
  <c r="G5" i="1"/>
  <c r="G15" i="1" s="1"/>
  <c r="L5" i="1"/>
  <c r="L15" i="1" s="1"/>
  <c r="M5" i="1"/>
  <c r="M15" i="1" s="1"/>
  <c r="N5" i="1"/>
  <c r="O5" i="1" s="1"/>
  <c r="F11" i="1"/>
  <c r="F21" i="1" s="1"/>
  <c r="I6" i="1"/>
  <c r="I16" i="1" s="1"/>
  <c r="K5" i="1"/>
  <c r="K15" i="1" s="1"/>
  <c r="M16" i="1"/>
  <c r="N19" i="1"/>
  <c r="O19" i="1" s="1"/>
  <c r="L16" i="1"/>
  <c r="J6" i="1"/>
  <c r="J16" i="1" s="1"/>
  <c r="H5" i="1"/>
  <c r="H15" i="1" s="1"/>
  <c r="E11" i="1"/>
  <c r="E21" i="1" s="1"/>
  <c r="K10" i="1"/>
  <c r="K20" i="1" s="1"/>
  <c r="J9" i="1"/>
  <c r="J19" i="1" s="1"/>
  <c r="G6" i="1"/>
  <c r="G16" i="1" s="1"/>
  <c r="K11" i="1"/>
  <c r="K21" i="1" s="1"/>
  <c r="J10" i="1"/>
  <c r="J20" i="1" s="1"/>
  <c r="I9" i="1"/>
  <c r="H8" i="1"/>
  <c r="H18" i="1" s="1"/>
  <c r="G7" i="1"/>
  <c r="G17" i="1" s="1"/>
  <c r="F6" i="1"/>
  <c r="F16" i="1" s="1"/>
  <c r="K6" i="1"/>
  <c r="K16" i="1" s="1"/>
  <c r="L21" i="1"/>
  <c r="I5" i="1"/>
  <c r="I15" i="1" s="1"/>
  <c r="H6" i="1"/>
  <c r="H16" i="1" s="1"/>
  <c r="J5" i="1"/>
  <c r="J15" i="1" s="1"/>
  <c r="L20" i="1"/>
  <c r="J11" i="1"/>
  <c r="J21" i="1" s="1"/>
  <c r="H9" i="1"/>
  <c r="H19" i="1" s="1"/>
  <c r="E6" i="1"/>
  <c r="E16" i="1" s="1"/>
  <c r="I21" i="1"/>
  <c r="I19" i="1"/>
  <c r="I20" i="1"/>
  <c r="G18" i="1"/>
  <c r="F17" i="1"/>
  <c r="N15" i="1" l="1"/>
  <c r="O15" i="1" s="1"/>
  <c r="N21" i="1"/>
  <c r="O21" i="1" s="1"/>
  <c r="N16" i="1"/>
  <c r="O16" i="1" s="1"/>
  <c r="N20" i="1"/>
  <c r="O20" i="1" s="1"/>
  <c r="N18" i="1"/>
  <c r="O18" i="1" s="1"/>
  <c r="O8" i="1"/>
  <c r="N17" i="1"/>
  <c r="O17" i="1" s="1"/>
  <c r="O7" i="1"/>
</calcChain>
</file>

<file path=xl/sharedStrings.xml><?xml version="1.0" encoding="utf-8"?>
<sst xmlns="http://schemas.openxmlformats.org/spreadsheetml/2006/main" count="28" uniqueCount="16">
  <si>
    <t>1 шаг</t>
  </si>
  <si>
    <t>2 шаг</t>
  </si>
  <si>
    <t>3 шаг</t>
  </si>
  <si>
    <t>4 шаг</t>
  </si>
  <si>
    <t>5 шаг</t>
  </si>
  <si>
    <t>6 шаг</t>
  </si>
  <si>
    <t>7 шаг</t>
  </si>
  <si>
    <t>Лот</t>
  </si>
  <si>
    <t>Первонач цена</t>
  </si>
  <si>
    <t>8 шаг</t>
  </si>
  <si>
    <t>9 шаг</t>
  </si>
  <si>
    <t>10 шаг</t>
  </si>
  <si>
    <t>проверка</t>
  </si>
  <si>
    <t>процент</t>
  </si>
  <si>
    <t>шаг повышение</t>
  </si>
  <si>
    <t>Плановую цену реализации для НВЛ и НЛ ТМЦ начальную и шаг их измерения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</si>
</sst>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9F27-B0CF-4E5E-8AAF-74C124F6744B}">
  <dimension ref="A2:Q30"/>
  <sheetViews>
    <sheetView tabSelected="1" topLeftCell="B1" zoomScale="130" zoomScaleNormal="130" workbookViewId="0">
      <selection activeCell="S12" sqref="S12"/>
    </sheetView>
  </sheetViews>
  <sheetFormatPr defaultColWidth="8.85546875" defaultRowHeight="12.75" x14ac:dyDescent="0.25"/>
  <cols>
    <col min="1" max="1" width="2.140625" style="2" hidden="1" customWidth="1"/>
    <col min="2" max="2" width="3.7109375" style="1" customWidth="1"/>
    <col min="3" max="3" width="14.42578125" style="1" customWidth="1"/>
    <col min="4" max="4" width="7.42578125" style="1" customWidth="1"/>
    <col min="5" max="5" width="10.42578125" style="1" customWidth="1"/>
    <col min="6" max="6" width="10.7109375" style="1" customWidth="1"/>
    <col min="7" max="7" width="11" style="1" customWidth="1"/>
    <col min="8" max="9" width="10.85546875" style="1" customWidth="1"/>
    <col min="10" max="10" width="10.5703125" style="1" customWidth="1"/>
    <col min="11" max="11" width="11.140625" style="1" customWidth="1"/>
    <col min="12" max="12" width="10.7109375" style="1" customWidth="1"/>
    <col min="13" max="13" width="9.85546875" style="1" customWidth="1"/>
    <col min="14" max="14" width="10" style="1" customWidth="1"/>
    <col min="15" max="15" width="5.7109375" style="12" customWidth="1"/>
    <col min="16" max="17" width="8.85546875" style="1"/>
    <col min="18" max="16384" width="8.85546875" style="2"/>
  </cols>
  <sheetData>
    <row r="2" spans="2:17" x14ac:dyDescent="0.25">
      <c r="H2" s="1" t="s">
        <v>15</v>
      </c>
    </row>
    <row r="3" spans="2:17" x14ac:dyDescent="0.25">
      <c r="C3" s="1" t="s">
        <v>13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>
        <v>7</v>
      </c>
      <c r="L3" s="1">
        <v>8</v>
      </c>
      <c r="M3" s="1">
        <v>9</v>
      </c>
      <c r="N3" s="1">
        <v>10</v>
      </c>
    </row>
    <row r="4" spans="2:17" s="7" customFormat="1" ht="22.9" customHeight="1" x14ac:dyDescent="0.25">
      <c r="B4" s="8" t="s">
        <v>7</v>
      </c>
      <c r="C4" s="8" t="s">
        <v>8</v>
      </c>
      <c r="D4" s="9">
        <v>0.01</v>
      </c>
      <c r="E4" s="8" t="s">
        <v>0</v>
      </c>
      <c r="F4" s="9" t="s">
        <v>1</v>
      </c>
      <c r="G4" s="8" t="s">
        <v>2</v>
      </c>
      <c r="H4" s="9" t="s">
        <v>3</v>
      </c>
      <c r="I4" s="8" t="s">
        <v>4</v>
      </c>
      <c r="J4" s="9" t="s">
        <v>5</v>
      </c>
      <c r="K4" s="8" t="s">
        <v>6</v>
      </c>
      <c r="L4" s="8" t="s">
        <v>9</v>
      </c>
      <c r="M4" s="8" t="s">
        <v>10</v>
      </c>
      <c r="N4" s="8" t="s">
        <v>11</v>
      </c>
      <c r="O4" s="13" t="s">
        <v>12</v>
      </c>
      <c r="P4" s="6"/>
      <c r="Q4" s="6"/>
    </row>
    <row r="5" spans="2:17" ht="15.6" customHeight="1" x14ac:dyDescent="0.25">
      <c r="B5" s="3">
        <v>1</v>
      </c>
      <c r="C5" s="4">
        <v>16218551</v>
      </c>
      <c r="D5" s="5">
        <f>C5*$D$4</f>
        <v>162185.51</v>
      </c>
      <c r="E5" s="5">
        <f>D5*$E$3</f>
        <v>162185.51</v>
      </c>
      <c r="F5" s="5">
        <f>$D5*$F$3</f>
        <v>324371.02</v>
      </c>
      <c r="G5" s="5">
        <f>$D5*$G$3</f>
        <v>486556.53</v>
      </c>
      <c r="H5" s="5">
        <f>$D5*$H$3</f>
        <v>648742.04</v>
      </c>
      <c r="I5" s="5">
        <f>$D5*$I$3</f>
        <v>810927.55</v>
      </c>
      <c r="J5" s="5">
        <f>$D5*$J$3</f>
        <v>973113.06</v>
      </c>
      <c r="K5" s="5">
        <f>$D5*$K$3</f>
        <v>1135298.57</v>
      </c>
      <c r="L5" s="5">
        <f>$D5*$L$3</f>
        <v>1297484.08</v>
      </c>
      <c r="M5" s="5">
        <f>$D5*$M$3</f>
        <v>1459669.59</v>
      </c>
      <c r="N5" s="5">
        <f>$D5*$N$3</f>
        <v>1621855.1</v>
      </c>
      <c r="O5" s="12">
        <f>D5*10-N5</f>
        <v>0</v>
      </c>
    </row>
    <row r="6" spans="2:17" ht="15.6" customHeight="1" x14ac:dyDescent="0.25">
      <c r="B6" s="3">
        <v>2</v>
      </c>
      <c r="C6" s="4">
        <v>7654229</v>
      </c>
      <c r="D6" s="5">
        <f t="shared" ref="D6:D11" si="0">C6*$D$4</f>
        <v>76542.290000000008</v>
      </c>
      <c r="E6" s="5">
        <f t="shared" ref="E6:E11" si="1">D6*$E$3</f>
        <v>76542.290000000008</v>
      </c>
      <c r="F6" s="5">
        <f t="shared" ref="F6:F11" si="2">$D6*$F$3</f>
        <v>153084.58000000002</v>
      </c>
      <c r="G6" s="5">
        <f t="shared" ref="G6:G11" si="3">$D6*$G$3</f>
        <v>229626.87000000002</v>
      </c>
      <c r="H6" s="5">
        <f t="shared" ref="H6:H11" si="4">$D6*$H$3</f>
        <v>306169.16000000003</v>
      </c>
      <c r="I6" s="5">
        <f t="shared" ref="I6:I11" si="5">$D6*$I$3</f>
        <v>382711.45000000007</v>
      </c>
      <c r="J6" s="5">
        <f t="shared" ref="J6:J11" si="6">$D6*$J$3</f>
        <v>459253.74000000005</v>
      </c>
      <c r="K6" s="5">
        <f t="shared" ref="K6:K11" si="7">$D6*$K$3</f>
        <v>535796.03</v>
      </c>
      <c r="L6" s="5">
        <f t="shared" ref="L6:L11" si="8">$D6*$L$3</f>
        <v>612338.32000000007</v>
      </c>
      <c r="M6" s="5">
        <f t="shared" ref="M6:M11" si="9">$D6*$M$3</f>
        <v>688880.6100000001</v>
      </c>
      <c r="N6" s="5">
        <f t="shared" ref="N6:N11" si="10">$D6*$N$3</f>
        <v>765422.90000000014</v>
      </c>
      <c r="O6" s="12">
        <f t="shared" ref="O6:O11" si="11">D6*10-N6</f>
        <v>0</v>
      </c>
    </row>
    <row r="7" spans="2:17" ht="15.6" customHeight="1" x14ac:dyDescent="0.25">
      <c r="B7" s="3">
        <v>3</v>
      </c>
      <c r="C7" s="4">
        <v>10226345</v>
      </c>
      <c r="D7" s="5">
        <f t="shared" si="0"/>
        <v>102263.45</v>
      </c>
      <c r="E7" s="5">
        <f t="shared" si="1"/>
        <v>102263.45</v>
      </c>
      <c r="F7" s="5">
        <f t="shared" si="2"/>
        <v>204526.9</v>
      </c>
      <c r="G7" s="5">
        <f t="shared" si="3"/>
        <v>306790.34999999998</v>
      </c>
      <c r="H7" s="5">
        <f t="shared" si="4"/>
        <v>409053.8</v>
      </c>
      <c r="I7" s="5">
        <f t="shared" si="5"/>
        <v>511317.25</v>
      </c>
      <c r="J7" s="5">
        <f t="shared" si="6"/>
        <v>613580.69999999995</v>
      </c>
      <c r="K7" s="5">
        <f t="shared" si="7"/>
        <v>715844.15</v>
      </c>
      <c r="L7" s="5">
        <f t="shared" si="8"/>
        <v>818107.6</v>
      </c>
      <c r="M7" s="5">
        <f t="shared" si="9"/>
        <v>920371.04999999993</v>
      </c>
      <c r="N7" s="5">
        <f t="shared" si="10"/>
        <v>1022634.5</v>
      </c>
      <c r="O7" s="12">
        <f t="shared" si="11"/>
        <v>0</v>
      </c>
    </row>
    <row r="8" spans="2:17" ht="15.6" customHeight="1" x14ac:dyDescent="0.25">
      <c r="B8" s="3">
        <v>4</v>
      </c>
      <c r="C8" s="4">
        <v>8834245</v>
      </c>
      <c r="D8" s="5">
        <f t="shared" si="0"/>
        <v>88342.45</v>
      </c>
      <c r="E8" s="5">
        <f t="shared" si="1"/>
        <v>88342.45</v>
      </c>
      <c r="F8" s="5">
        <f t="shared" si="2"/>
        <v>176684.9</v>
      </c>
      <c r="G8" s="5">
        <f t="shared" si="3"/>
        <v>265027.34999999998</v>
      </c>
      <c r="H8" s="5">
        <f t="shared" si="4"/>
        <v>353369.8</v>
      </c>
      <c r="I8" s="5">
        <f t="shared" si="5"/>
        <v>441712.25</v>
      </c>
      <c r="J8" s="5">
        <f t="shared" si="6"/>
        <v>530054.69999999995</v>
      </c>
      <c r="K8" s="5">
        <f t="shared" si="7"/>
        <v>618397.15</v>
      </c>
      <c r="L8" s="5">
        <f t="shared" si="8"/>
        <v>706739.6</v>
      </c>
      <c r="M8" s="5">
        <f t="shared" si="9"/>
        <v>795082.04999999993</v>
      </c>
      <c r="N8" s="5">
        <f t="shared" si="10"/>
        <v>883424.5</v>
      </c>
      <c r="O8" s="12">
        <f t="shared" si="11"/>
        <v>0</v>
      </c>
    </row>
    <row r="9" spans="2:17" ht="15.6" customHeight="1" x14ac:dyDescent="0.25">
      <c r="B9" s="3">
        <v>5</v>
      </c>
      <c r="C9" s="4">
        <v>5769273</v>
      </c>
      <c r="D9" s="5">
        <f t="shared" si="0"/>
        <v>57692.73</v>
      </c>
      <c r="E9" s="5">
        <f t="shared" si="1"/>
        <v>57692.73</v>
      </c>
      <c r="F9" s="5">
        <f t="shared" si="2"/>
        <v>115385.46</v>
      </c>
      <c r="G9" s="5">
        <f t="shared" si="3"/>
        <v>173078.19</v>
      </c>
      <c r="H9" s="5">
        <f t="shared" si="4"/>
        <v>230770.92</v>
      </c>
      <c r="I9" s="5">
        <f t="shared" si="5"/>
        <v>288463.65000000002</v>
      </c>
      <c r="J9" s="5">
        <f t="shared" si="6"/>
        <v>346156.38</v>
      </c>
      <c r="K9" s="5">
        <f t="shared" si="7"/>
        <v>403849.11000000004</v>
      </c>
      <c r="L9" s="5">
        <f t="shared" si="8"/>
        <v>461541.84</v>
      </c>
      <c r="M9" s="5">
        <f t="shared" si="9"/>
        <v>519234.57</v>
      </c>
      <c r="N9" s="5">
        <f t="shared" si="10"/>
        <v>576927.30000000005</v>
      </c>
      <c r="O9" s="12">
        <f t="shared" si="11"/>
        <v>0</v>
      </c>
    </row>
    <row r="10" spans="2:17" ht="15.6" customHeight="1" x14ac:dyDescent="0.25">
      <c r="B10" s="3">
        <v>6</v>
      </c>
      <c r="C10" s="4">
        <v>8499433</v>
      </c>
      <c r="D10" s="5">
        <f t="shared" si="0"/>
        <v>84994.33</v>
      </c>
      <c r="E10" s="5">
        <f t="shared" si="1"/>
        <v>84994.33</v>
      </c>
      <c r="F10" s="5">
        <f t="shared" si="2"/>
        <v>169988.66</v>
      </c>
      <c r="G10" s="5">
        <f t="shared" si="3"/>
        <v>254982.99</v>
      </c>
      <c r="H10" s="5">
        <f t="shared" si="4"/>
        <v>339977.32</v>
      </c>
      <c r="I10" s="5">
        <f t="shared" si="5"/>
        <v>424971.65</v>
      </c>
      <c r="J10" s="5">
        <f t="shared" si="6"/>
        <v>509965.98</v>
      </c>
      <c r="K10" s="5">
        <f t="shared" si="7"/>
        <v>594960.31000000006</v>
      </c>
      <c r="L10" s="5">
        <f t="shared" si="8"/>
        <v>679954.64</v>
      </c>
      <c r="M10" s="5">
        <f t="shared" si="9"/>
        <v>764948.97</v>
      </c>
      <c r="N10" s="5">
        <f t="shared" si="10"/>
        <v>849943.3</v>
      </c>
      <c r="O10" s="12">
        <f t="shared" si="11"/>
        <v>0</v>
      </c>
    </row>
    <row r="11" spans="2:17" ht="15.6" customHeight="1" x14ac:dyDescent="0.25">
      <c r="B11" s="3">
        <v>7</v>
      </c>
      <c r="C11" s="4">
        <v>21165549</v>
      </c>
      <c r="D11" s="5">
        <f t="shared" si="0"/>
        <v>211655.49</v>
      </c>
      <c r="E11" s="5">
        <f t="shared" si="1"/>
        <v>211655.49</v>
      </c>
      <c r="F11" s="5">
        <f t="shared" si="2"/>
        <v>423310.98</v>
      </c>
      <c r="G11" s="5">
        <f t="shared" si="3"/>
        <v>634966.47</v>
      </c>
      <c r="H11" s="5">
        <f t="shared" si="4"/>
        <v>846621.96</v>
      </c>
      <c r="I11" s="5">
        <f t="shared" si="5"/>
        <v>1058277.45</v>
      </c>
      <c r="J11" s="5">
        <f t="shared" si="6"/>
        <v>1269932.94</v>
      </c>
      <c r="K11" s="5">
        <f t="shared" si="7"/>
        <v>1481588.43</v>
      </c>
      <c r="L11" s="5">
        <f t="shared" si="8"/>
        <v>1693243.92</v>
      </c>
      <c r="M11" s="5">
        <f t="shared" si="9"/>
        <v>1904899.41</v>
      </c>
      <c r="N11" s="5">
        <f t="shared" si="10"/>
        <v>2116554.9</v>
      </c>
      <c r="O11" s="12">
        <f t="shared" si="11"/>
        <v>0</v>
      </c>
    </row>
    <row r="13" spans="2:17" x14ac:dyDescent="0.25">
      <c r="C13" s="1" t="s">
        <v>14</v>
      </c>
    </row>
    <row r="14" spans="2:17" ht="24" customHeight="1" x14ac:dyDescent="0.25">
      <c r="B14" s="10" t="s">
        <v>7</v>
      </c>
      <c r="C14" s="10" t="s">
        <v>8</v>
      </c>
      <c r="E14" s="10" t="s">
        <v>0</v>
      </c>
      <c r="F14" s="11" t="s">
        <v>1</v>
      </c>
      <c r="G14" s="10" t="s">
        <v>2</v>
      </c>
      <c r="H14" s="11" t="s">
        <v>3</v>
      </c>
      <c r="I14" s="10" t="s">
        <v>4</v>
      </c>
      <c r="J14" s="11" t="s">
        <v>5</v>
      </c>
      <c r="K14" s="10" t="s">
        <v>6</v>
      </c>
      <c r="L14" s="10" t="s">
        <v>9</v>
      </c>
      <c r="M14" s="10" t="s">
        <v>10</v>
      </c>
      <c r="N14" s="10" t="s">
        <v>11</v>
      </c>
    </row>
    <row r="15" spans="2:17" ht="15.6" customHeight="1" x14ac:dyDescent="0.25">
      <c r="B15" s="3">
        <v>1</v>
      </c>
      <c r="C15" s="5">
        <v>16218551</v>
      </c>
      <c r="E15" s="5">
        <f t="shared" ref="E15:K15" si="12">$C15+E5</f>
        <v>16380736.51</v>
      </c>
      <c r="F15" s="5">
        <f t="shared" si="12"/>
        <v>16542922.02</v>
      </c>
      <c r="G15" s="5">
        <f t="shared" si="12"/>
        <v>16705107.529999999</v>
      </c>
      <c r="H15" s="5">
        <f t="shared" si="12"/>
        <v>16867293.039999999</v>
      </c>
      <c r="I15" s="5">
        <f t="shared" si="12"/>
        <v>17029478.550000001</v>
      </c>
      <c r="J15" s="5">
        <f t="shared" si="12"/>
        <v>17191664.059999999</v>
      </c>
      <c r="K15" s="5">
        <f t="shared" si="12"/>
        <v>17353849.57</v>
      </c>
      <c r="L15" s="5">
        <f t="shared" ref="L15:N15" si="13">$C15+L5</f>
        <v>17516035.079999998</v>
      </c>
      <c r="M15" s="5">
        <f t="shared" si="13"/>
        <v>17678220.59</v>
      </c>
      <c r="N15" s="5">
        <f t="shared" si="13"/>
        <v>17840406.100000001</v>
      </c>
      <c r="O15" s="12">
        <f>C15+(D5*10)-N15</f>
        <v>0</v>
      </c>
    </row>
    <row r="16" spans="2:17" ht="15.6" customHeight="1" x14ac:dyDescent="0.25">
      <c r="B16" s="3">
        <v>2</v>
      </c>
      <c r="C16" s="5">
        <v>7654229</v>
      </c>
      <c r="E16" s="5">
        <f t="shared" ref="E16:K16" si="14">$C16+E6</f>
        <v>7730771.29</v>
      </c>
      <c r="F16" s="5">
        <f t="shared" si="14"/>
        <v>7807313.5800000001</v>
      </c>
      <c r="G16" s="5">
        <f t="shared" si="14"/>
        <v>7883855.8700000001</v>
      </c>
      <c r="H16" s="5">
        <f t="shared" si="14"/>
        <v>7960398.1600000001</v>
      </c>
      <c r="I16" s="5">
        <f t="shared" si="14"/>
        <v>8036940.4500000002</v>
      </c>
      <c r="J16" s="5">
        <f t="shared" si="14"/>
        <v>8113482.7400000002</v>
      </c>
      <c r="K16" s="5">
        <f t="shared" si="14"/>
        <v>8190025.0300000003</v>
      </c>
      <c r="L16" s="5">
        <f t="shared" ref="L16:N16" si="15">$C16+L6</f>
        <v>8266567.3200000003</v>
      </c>
      <c r="M16" s="5">
        <f t="shared" si="15"/>
        <v>8343109.6100000003</v>
      </c>
      <c r="N16" s="5">
        <f t="shared" si="15"/>
        <v>8419651.9000000004</v>
      </c>
      <c r="O16" s="12">
        <f t="shared" ref="O16:O21" si="16">C16+(D6*10)-N16</f>
        <v>0</v>
      </c>
    </row>
    <row r="17" spans="2:17" ht="15.6" customHeight="1" x14ac:dyDescent="0.25">
      <c r="B17" s="3">
        <v>3</v>
      </c>
      <c r="C17" s="5">
        <v>10226345</v>
      </c>
      <c r="E17" s="5">
        <f t="shared" ref="E17:K17" si="17">$C17+E7</f>
        <v>10328608.449999999</v>
      </c>
      <c r="F17" s="5">
        <f t="shared" si="17"/>
        <v>10430871.9</v>
      </c>
      <c r="G17" s="5">
        <f t="shared" si="17"/>
        <v>10533135.35</v>
      </c>
      <c r="H17" s="5">
        <f t="shared" si="17"/>
        <v>10635398.800000001</v>
      </c>
      <c r="I17" s="5">
        <f t="shared" si="17"/>
        <v>10737662.25</v>
      </c>
      <c r="J17" s="5">
        <f t="shared" si="17"/>
        <v>10839925.699999999</v>
      </c>
      <c r="K17" s="5">
        <f t="shared" si="17"/>
        <v>10942189.15</v>
      </c>
      <c r="L17" s="5">
        <f t="shared" ref="L17:N17" si="18">$C17+L7</f>
        <v>11044452.6</v>
      </c>
      <c r="M17" s="5">
        <f t="shared" si="18"/>
        <v>11146716.050000001</v>
      </c>
      <c r="N17" s="5">
        <f t="shared" si="18"/>
        <v>11248979.5</v>
      </c>
      <c r="O17" s="12">
        <f t="shared" si="16"/>
        <v>0</v>
      </c>
    </row>
    <row r="18" spans="2:17" ht="15.6" customHeight="1" x14ac:dyDescent="0.25">
      <c r="B18" s="3">
        <v>4</v>
      </c>
      <c r="C18" s="5">
        <v>8834245</v>
      </c>
      <c r="E18" s="5">
        <f t="shared" ref="E18:K18" si="19">$C18+E8</f>
        <v>8922587.4499999993</v>
      </c>
      <c r="F18" s="5">
        <f t="shared" si="19"/>
        <v>9010929.9000000004</v>
      </c>
      <c r="G18" s="5">
        <f t="shared" si="19"/>
        <v>9099272.3499999996</v>
      </c>
      <c r="H18" s="5">
        <f t="shared" si="19"/>
        <v>9187614.8000000007</v>
      </c>
      <c r="I18" s="5">
        <f t="shared" si="19"/>
        <v>9275957.25</v>
      </c>
      <c r="J18" s="5">
        <f t="shared" si="19"/>
        <v>9364299.6999999993</v>
      </c>
      <c r="K18" s="5">
        <f t="shared" si="19"/>
        <v>9452642.1500000004</v>
      </c>
      <c r="L18" s="5">
        <f t="shared" ref="L18:N18" si="20">$C18+L8</f>
        <v>9540984.5999999996</v>
      </c>
      <c r="M18" s="5">
        <f t="shared" si="20"/>
        <v>9629327.0500000007</v>
      </c>
      <c r="N18" s="5">
        <f t="shared" si="20"/>
        <v>9717669.5</v>
      </c>
      <c r="O18" s="12">
        <f t="shared" si="16"/>
        <v>0</v>
      </c>
    </row>
    <row r="19" spans="2:17" ht="15.6" customHeight="1" x14ac:dyDescent="0.25">
      <c r="B19" s="3">
        <v>5</v>
      </c>
      <c r="C19" s="5">
        <f t="shared" ref="C19:C21" si="21">C9</f>
        <v>5769273</v>
      </c>
      <c r="E19" s="5">
        <f t="shared" ref="E19:K19" si="22">$C19+E9</f>
        <v>5826965.7300000004</v>
      </c>
      <c r="F19" s="5">
        <f t="shared" si="22"/>
        <v>5884658.46</v>
      </c>
      <c r="G19" s="5">
        <f t="shared" si="22"/>
        <v>5942351.1900000004</v>
      </c>
      <c r="H19" s="5">
        <f t="shared" si="22"/>
        <v>6000043.9199999999</v>
      </c>
      <c r="I19" s="5">
        <f t="shared" si="22"/>
        <v>6057736.6500000004</v>
      </c>
      <c r="J19" s="5">
        <f t="shared" si="22"/>
        <v>6115429.3799999999</v>
      </c>
      <c r="K19" s="5">
        <f t="shared" si="22"/>
        <v>6173122.1100000003</v>
      </c>
      <c r="L19" s="5">
        <f t="shared" ref="L19:N19" si="23">$C19+L9</f>
        <v>6230814.8399999999</v>
      </c>
      <c r="M19" s="5">
        <f t="shared" si="23"/>
        <v>6288507.5700000003</v>
      </c>
      <c r="N19" s="5">
        <f t="shared" si="23"/>
        <v>6346200.2999999998</v>
      </c>
      <c r="O19" s="12">
        <f t="shared" si="16"/>
        <v>0</v>
      </c>
    </row>
    <row r="20" spans="2:17" ht="15.6" customHeight="1" x14ac:dyDescent="0.25">
      <c r="B20" s="3">
        <v>6</v>
      </c>
      <c r="C20" s="5">
        <f t="shared" si="21"/>
        <v>8499433</v>
      </c>
      <c r="E20" s="5">
        <f t="shared" ref="E20:K20" si="24">$C20+E10</f>
        <v>8584427.3300000001</v>
      </c>
      <c r="F20" s="5">
        <f t="shared" si="24"/>
        <v>8669421.6600000001</v>
      </c>
      <c r="G20" s="5">
        <f t="shared" si="24"/>
        <v>8754415.9900000002</v>
      </c>
      <c r="H20" s="5">
        <f t="shared" si="24"/>
        <v>8839410.3200000003</v>
      </c>
      <c r="I20" s="5">
        <f t="shared" si="24"/>
        <v>8924404.6500000004</v>
      </c>
      <c r="J20" s="5">
        <f t="shared" si="24"/>
        <v>9009398.9800000004</v>
      </c>
      <c r="K20" s="5">
        <f t="shared" si="24"/>
        <v>9094393.3100000005</v>
      </c>
      <c r="L20" s="5">
        <f t="shared" ref="L20:N20" si="25">$C20+L10</f>
        <v>9179387.6400000006</v>
      </c>
      <c r="M20" s="5">
        <f t="shared" si="25"/>
        <v>9264381.9700000007</v>
      </c>
      <c r="N20" s="5">
        <f t="shared" si="25"/>
        <v>9349376.3000000007</v>
      </c>
      <c r="O20" s="12">
        <f t="shared" si="16"/>
        <v>0</v>
      </c>
    </row>
    <row r="21" spans="2:17" ht="15.6" customHeight="1" x14ac:dyDescent="0.25">
      <c r="B21" s="3">
        <v>7</v>
      </c>
      <c r="C21" s="5">
        <f t="shared" si="21"/>
        <v>21165549</v>
      </c>
      <c r="E21" s="5">
        <f t="shared" ref="E21:K21" si="26">$C21+E11</f>
        <v>21377204.489999998</v>
      </c>
      <c r="F21" s="5">
        <f t="shared" si="26"/>
        <v>21588859.98</v>
      </c>
      <c r="G21" s="5">
        <f t="shared" si="26"/>
        <v>21800515.469999999</v>
      </c>
      <c r="H21" s="5">
        <f t="shared" si="26"/>
        <v>22012170.960000001</v>
      </c>
      <c r="I21" s="5">
        <f t="shared" si="26"/>
        <v>22223826.449999999</v>
      </c>
      <c r="J21" s="5">
        <f t="shared" si="26"/>
        <v>22435481.940000001</v>
      </c>
      <c r="K21" s="5">
        <f t="shared" si="26"/>
        <v>22647137.43</v>
      </c>
      <c r="L21" s="5">
        <f t="shared" ref="L21:N21" si="27">$C21+L11</f>
        <v>22858792.920000002</v>
      </c>
      <c r="M21" s="5">
        <f t="shared" si="27"/>
        <v>23070448.41</v>
      </c>
      <c r="N21" s="5">
        <f t="shared" si="27"/>
        <v>23282103.899999999</v>
      </c>
      <c r="O21" s="12">
        <f t="shared" si="16"/>
        <v>0</v>
      </c>
    </row>
    <row r="23" spans="2:17" x14ac:dyDescent="0.25">
      <c r="L23" s="12"/>
      <c r="O23" s="2"/>
      <c r="P23" s="2"/>
      <c r="Q23" s="2"/>
    </row>
    <row r="24" spans="2:17" x14ac:dyDescent="0.25">
      <c r="L24" s="12"/>
      <c r="O24" s="2"/>
      <c r="P24" s="2"/>
      <c r="Q24" s="2"/>
    </row>
    <row r="25" spans="2:17" x14ac:dyDescent="0.25">
      <c r="L25" s="12"/>
      <c r="O25" s="2"/>
      <c r="P25" s="2"/>
      <c r="Q25" s="2"/>
    </row>
    <row r="26" spans="2:17" x14ac:dyDescent="0.25">
      <c r="L26" s="12"/>
      <c r="O26" s="2"/>
      <c r="P26" s="2"/>
      <c r="Q26" s="2"/>
    </row>
    <row r="27" spans="2:17" x14ac:dyDescent="0.25">
      <c r="L27" s="12"/>
      <c r="O27" s="2"/>
      <c r="P27" s="2"/>
      <c r="Q27" s="2"/>
    </row>
    <row r="28" spans="2:17" x14ac:dyDescent="0.25">
      <c r="L28" s="12"/>
      <c r="O28" s="2"/>
      <c r="P28" s="2"/>
      <c r="Q28" s="2"/>
    </row>
    <row r="29" spans="2:17" x14ac:dyDescent="0.25">
      <c r="L29" s="12"/>
      <c r="O29" s="2"/>
      <c r="P29" s="2"/>
      <c r="Q29" s="2"/>
    </row>
    <row r="30" spans="2:17" x14ac:dyDescent="0.25">
      <c r="L30" s="12"/>
      <c r="O30" s="2"/>
      <c r="P30" s="2"/>
      <c r="Q3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Ural Oil and Gas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Mirslu Murzabulatova</dc:creator>
  <cp:lastModifiedBy>Didar Sergaziyev</cp:lastModifiedBy>
  <cp:lastPrinted>2022-06-21T12:26:21Z</cp:lastPrinted>
  <dcterms:created xsi:type="dcterms:W3CDTF">2022-05-27T04:08:20Z</dcterms:created>
  <dcterms:modified xsi:type="dcterms:W3CDTF">2022-11-04T05:27:20Z</dcterms:modified>
</cp:coreProperties>
</file>